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varkenvinden-my.sharepoint.com/personal/marianne_lampinen_kvarkenvinden_se/Documents/Skrivbordet/Hemsidan/Dokument/"/>
    </mc:Choice>
  </mc:AlternateContent>
  <xr:revisionPtr revIDLastSave="0" documentId="8_{F9652DCA-2B28-4385-800C-E85C05288956}" xr6:coauthVersionLast="47" xr6:coauthVersionMax="47" xr10:uidLastSave="{00000000-0000-0000-0000-000000000000}"/>
  <bookViews>
    <workbookView xWindow="750" yWindow="0" windowWidth="21600" windowHeight="15585" xr2:uid="{63A9498D-1A6B-4D86-BD97-FE04805960ED}"/>
  </bookViews>
  <sheets>
    <sheet name="Beräkningsmod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8" i="1" s="1"/>
  <c r="C22" i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22" i="1" l="1"/>
  <c r="F22" i="1"/>
  <c r="F32" i="1" s="1"/>
</calcChain>
</file>

<file path=xl/sharedStrings.xml><?xml version="1.0" encoding="utf-8"?>
<sst xmlns="http://schemas.openxmlformats.org/spreadsheetml/2006/main" count="48" uniqueCount="47">
  <si>
    <t>Vad tjänar jag på att äga andelar i Kvarkenvinden?</t>
  </si>
  <si>
    <t>Antal andelar:</t>
  </si>
  <si>
    <t>Inkomst</t>
  </si>
  <si>
    <t>Vindelsproduktion</t>
  </si>
  <si>
    <t>Produktionsvärde</t>
  </si>
  <si>
    <t>Månad</t>
  </si>
  <si>
    <t>kWh/andel</t>
  </si>
  <si>
    <t>kWh/månad</t>
  </si>
  <si>
    <t>öre/kWh exkl moms</t>
  </si>
  <si>
    <t>Summa inkl moms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</si>
  <si>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</si>
  <si>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</si>
  <si>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</si>
  <si>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</si>
  <si>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</si>
  <si>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</si>
  <si>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</si>
  <si>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</si>
  <si>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</si>
  <si>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</si>
  <si>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</si>
  <si>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</si>
  <si>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Totalt</t>
  </si>
  <si>
    <t>Utgift</t>
  </si>
  <si>
    <t>Driftsavgift/andel inkl moms:</t>
  </si>
  <si>
    <t>Total driftsavgift:</t>
  </si>
  <si>
    <t>Medlemsavgift:</t>
  </si>
  <si>
    <t>Driftsavgift inkl moms + Medlemsavgift:</t>
  </si>
  <si>
    <t>Årets resultat</t>
  </si>
  <si>
    <t>Hur gör jag min beräkning?</t>
  </si>
  <si>
    <t>1.</t>
  </si>
  <si>
    <t>Fyll i antalet andelar du äger i ruta C3. Står på Kvarkenvindens och Umeå Energis fakturor.</t>
  </si>
  <si>
    <t>2.</t>
  </si>
  <si>
    <t>3.</t>
  </si>
  <si>
    <t>4.</t>
  </si>
  <si>
    <t>5.</t>
  </si>
  <si>
    <t>Beräkningen ovan bygger på att du har större årlig förbrukning av el än din produktion av vindel.</t>
  </si>
  <si>
    <t>Kvarkenvinden tar inte ansvar för vilka siffror du använt eller för resultatet på din uträkning.</t>
  </si>
  <si>
    <t>Ersättning 
Vindelsproduktion</t>
  </si>
  <si>
    <t>Årets totala produktionsvärde - (Driftsavgift + Medlemsavgift):</t>
  </si>
  <si>
    <t>Fyll i vindelsproduktion/andel i rutorna C10-C21 för respektive månad. Finns på Umeå Energis faktura eller på Kvarkenvindens hemsida, Produktion per andel.</t>
  </si>
  <si>
    <t>Fyll i den ersättning, exklusive moms, du fått betalt för vindelen i rutorna E10-E21 för respektive månad, enligt Umeå Energis faktura. När du fyllt i detta för 12 månader ser du Total årlig vindelsproduktion i krornor i ruta F22.</t>
  </si>
  <si>
    <t>Fyll i den driftsavgift, inklusive moms, du betalt per andel i ruta D26. Står på Kvarkenvindens faktura. Nu ser du årets totala kostnad i kronor i ruta F28.</t>
  </si>
  <si>
    <t>I ruta F32 ser du nu årets resultat, mellanskillnaden mellan Produktionsvärdet och dina Totala utgifter, förutsatt att du följt punkt 1 - 4.</t>
  </si>
  <si>
    <t>billigare per kWh jämfört med Rörligt elpris.</t>
  </si>
  <si>
    <t>förbrukar utöver den egenproducerade elen. Börsel är för närvarande 7,5 öre (inlusive moms)</t>
  </si>
  <si>
    <r>
      <rPr>
        <b/>
        <sz val="13"/>
        <color theme="1"/>
        <rFont val="Calibri"/>
        <family val="2"/>
      </rPr>
      <t>OBS!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Som medlem i Kvarkenvinden har du </t>
    </r>
    <r>
      <rPr>
        <b/>
        <sz val="12"/>
        <color theme="1"/>
        <rFont val="Calibri"/>
        <family val="2"/>
      </rPr>
      <t>Börsel</t>
    </r>
    <r>
      <rPr>
        <sz val="12"/>
        <color theme="1"/>
        <rFont val="Calibri"/>
        <family val="2"/>
      </rPr>
      <t xml:space="preserve"> som pris för den el du, via Umeå Energi,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</si>
</sst>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2" x14ac:knownFonts="1">
    <font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99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Dot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3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3" fontId="3" fillId="0" borderId="0" xfId="0" applyNumberFormat="1" applyFont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4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8" fillId="5" borderId="9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righ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top"/>
    </xf>
    <xf numFmtId="0" fontId="0" fillId="6" borderId="24" xfId="0" applyFill="1" applyBorder="1" applyAlignment="1">
      <alignment horizontal="left" vertical="top"/>
    </xf>
    <xf numFmtId="0" fontId="0" fillId="6" borderId="18" xfId="0" applyFill="1" applyBorder="1" applyAlignment="1">
      <alignment horizontal="left" vertical="top"/>
    </xf>
    <xf numFmtId="0" fontId="0" fillId="6" borderId="25" xfId="0" applyFill="1" applyBorder="1" applyAlignment="1">
      <alignment horizontal="left" vertical="top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5" xfId="0" applyFont="1" applyBorder="1"/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6" borderId="19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  <color rgb="FF9BC2E6"/>
      <color rgb="FFBDD7E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6894-E701-487D-BF3D-D769CC93A708}">
  <sheetPr>
    <pageSetUpPr fitToPage="1"/>
  </sheetPr>
  <dimension ref="A1:F44"/>
  <sheetViews>
    <sheetView showGridLines="0" tabSelected="1" workbookViewId="0">
      <selection sqref="A1:F1"/>
    </sheetView>
  </sheetViews>
  <sheetFormatPr defaultRowHeight="15" x14ac:dyDescent="0.25"/>
  <cols>
    <col min="1" max="1" width="2.85546875" customWidth="1"/>
    <col min="2" max="2" width="11.42578125" customWidth="1"/>
    <col min="3" max="4" width="14.28515625" customWidth="1"/>
    <col min="5" max="6" width="22.140625" customWidth="1"/>
  </cols>
  <sheetData>
    <row r="1" spans="1:6" ht="26.25" customHeight="1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1"/>
      <c r="B2" s="1"/>
      <c r="C2" s="1"/>
      <c r="D2" s="1"/>
      <c r="E2" s="1"/>
      <c r="F2" s="1"/>
    </row>
    <row r="3" spans="1:6" ht="22.5" customHeight="1" x14ac:dyDescent="0.25">
      <c r="A3" s="41" t="s">
        <v>1</v>
      </c>
      <c r="B3" s="42"/>
      <c r="C3" s="24"/>
      <c r="D3" s="1"/>
      <c r="E3" s="1"/>
      <c r="F3" s="2">
        <v>2025</v>
      </c>
    </row>
    <row r="4" spans="1:6" ht="15" customHeight="1" x14ac:dyDescent="0.3">
      <c r="A4" s="1"/>
      <c r="B4" s="3"/>
      <c r="C4" s="4"/>
      <c r="D4" s="1"/>
      <c r="E4" s="1"/>
      <c r="F4" s="5"/>
    </row>
    <row r="5" spans="1:6" ht="30" customHeight="1" x14ac:dyDescent="0.25">
      <c r="A5" s="43" t="s">
        <v>2</v>
      </c>
      <c r="B5" s="43"/>
      <c r="C5" s="43"/>
      <c r="D5" s="43"/>
      <c r="E5" s="43"/>
      <c r="F5" s="43"/>
    </row>
    <row r="6" spans="1:6" ht="7.5" customHeight="1" x14ac:dyDescent="0.4">
      <c r="A6" s="1"/>
      <c r="B6" s="6"/>
      <c r="C6" s="6"/>
      <c r="D6" s="6"/>
      <c r="E6" s="6"/>
      <c r="F6" s="6"/>
    </row>
    <row r="7" spans="1:6" ht="17.25" customHeight="1" x14ac:dyDescent="0.4">
      <c r="A7" s="1"/>
      <c r="B7" s="6"/>
      <c r="C7" s="6"/>
      <c r="D7" s="6"/>
      <c r="E7" s="33" t="s">
        <v>38</v>
      </c>
      <c r="F7" s="6"/>
    </row>
    <row r="8" spans="1:6" ht="16.5" customHeight="1" x14ac:dyDescent="0.3">
      <c r="A8" s="1"/>
      <c r="B8" s="7"/>
      <c r="C8" s="44" t="s">
        <v>3</v>
      </c>
      <c r="D8" s="44"/>
      <c r="E8" s="32" t="s">
        <v>3</v>
      </c>
      <c r="F8" s="8" t="s">
        <v>4</v>
      </c>
    </row>
    <row r="9" spans="1:6" ht="15" customHeight="1" x14ac:dyDescent="0.25">
      <c r="A9" s="45" t="s">
        <v>5</v>
      </c>
      <c r="B9" s="45"/>
      <c r="C9" s="9" t="s">
        <v>6</v>
      </c>
      <c r="D9" s="9" t="s">
        <v>7</v>
      </c>
      <c r="E9" s="9" t="s">
        <v>8</v>
      </c>
      <c r="F9" s="9" t="s">
        <v>9</v>
      </c>
    </row>
    <row r="10" spans="1:6" ht="18.75" x14ac:dyDescent="0.25">
      <c r="A10" s="41" t="s">
        <v>10</v>
      </c>
      <c r="B10" s="42"/>
      <c r="C10" s="25"/>
      <c r="D10" s="10">
        <f>C3*C10</f>
        <v>0</v>
      </c>
      <c r="E10" s="25"/>
      <c r="F10" s="11">
        <f>D10*(E10*1.25)/100</f>
        <v>0</v>
      </c>
    </row>
    <row r="11" spans="1:6" ht="18.75" x14ac:dyDescent="0.25">
      <c r="A11" s="38" t="s">
        <v>11</v>
      </c>
      <c r="B11" s="39"/>
      <c r="C11" s="26"/>
      <c r="D11" s="12">
        <f>C3*C11</f>
        <v>0</v>
      </c>
      <c r="E11" s="26"/>
      <c r="F11" s="11">
        <f t="shared" ref="F11:F21" si="0">D11*(E11*1.25)/100</f>
        <v>0</v>
      </c>
    </row>
    <row r="12" spans="1:6" ht="18.75" x14ac:dyDescent="0.25">
      <c r="A12" s="38" t="s">
        <v>12</v>
      </c>
      <c r="B12" s="39"/>
      <c r="C12" s="26"/>
      <c r="D12" s="12">
        <f>C3*C12</f>
        <v>0</v>
      </c>
      <c r="E12" s="26"/>
      <c r="F12" s="11">
        <f t="shared" si="0"/>
        <v>0</v>
      </c>
    </row>
    <row r="13" spans="1:6" ht="18.75" x14ac:dyDescent="0.25">
      <c r="A13" s="38" t="s">
        <v>13</v>
      </c>
      <c r="B13" s="39"/>
      <c r="C13" s="26"/>
      <c r="D13" s="12">
        <f>C3*C13</f>
        <v>0</v>
      </c>
      <c r="E13" s="26"/>
      <c r="F13" s="11">
        <f t="shared" si="0"/>
        <v>0</v>
      </c>
    </row>
    <row r="14" spans="1:6" ht="18.75" x14ac:dyDescent="0.25">
      <c r="A14" s="38" t="s">
        <v>14</v>
      </c>
      <c r="B14" s="39"/>
      <c r="C14" s="26"/>
      <c r="D14" s="12">
        <f>C3*C14</f>
        <v>0</v>
      </c>
      <c r="E14" s="26"/>
      <c r="F14" s="11">
        <f t="shared" si="0"/>
        <v>0</v>
      </c>
    </row>
    <row r="15" spans="1:6" ht="18.75" x14ac:dyDescent="0.25">
      <c r="A15" s="38" t="s">
        <v>15</v>
      </c>
      <c r="B15" s="39"/>
      <c r="C15" s="26"/>
      <c r="D15" s="12">
        <f>C3*C15</f>
        <v>0</v>
      </c>
      <c r="E15" s="26"/>
      <c r="F15" s="11">
        <f t="shared" si="0"/>
        <v>0</v>
      </c>
    </row>
    <row r="16" spans="1:6" ht="18.75" x14ac:dyDescent="0.25">
      <c r="A16" s="38" t="s">
        <v>16</v>
      </c>
      <c r="B16" s="39"/>
      <c r="C16" s="26"/>
      <c r="D16" s="12">
        <f>C3*C16</f>
        <v>0</v>
      </c>
      <c r="E16" s="26"/>
      <c r="F16" s="11">
        <f t="shared" si="0"/>
        <v>0</v>
      </c>
    </row>
    <row r="17" spans="1:6" ht="18.75" x14ac:dyDescent="0.25">
      <c r="A17" s="38" t="s">
        <v>17</v>
      </c>
      <c r="B17" s="39"/>
      <c r="C17" s="26"/>
      <c r="D17" s="12">
        <f>C3*C17</f>
        <v>0</v>
      </c>
      <c r="E17" s="26"/>
      <c r="F17" s="11">
        <f t="shared" si="0"/>
        <v>0</v>
      </c>
    </row>
    <row r="18" spans="1:6" ht="18.75" x14ac:dyDescent="0.25">
      <c r="A18" s="38" t="s">
        <v>18</v>
      </c>
      <c r="B18" s="39"/>
      <c r="C18" s="26"/>
      <c r="D18" s="12">
        <f>C3*C18</f>
        <v>0</v>
      </c>
      <c r="E18" s="26"/>
      <c r="F18" s="11">
        <f t="shared" si="0"/>
        <v>0</v>
      </c>
    </row>
    <row r="19" spans="1:6" ht="18.75" x14ac:dyDescent="0.25">
      <c r="A19" s="38" t="s">
        <v>19</v>
      </c>
      <c r="B19" s="39"/>
      <c r="C19" s="26"/>
      <c r="D19" s="12">
        <f>C3*C19</f>
        <v>0</v>
      </c>
      <c r="E19" s="26"/>
      <c r="F19" s="11">
        <f t="shared" si="0"/>
        <v>0</v>
      </c>
    </row>
    <row r="20" spans="1:6" ht="18.75" x14ac:dyDescent="0.25">
      <c r="A20" s="38" t="s">
        <v>20</v>
      </c>
      <c r="B20" s="39"/>
      <c r="C20" s="26"/>
      <c r="D20" s="12">
        <f>C3*C20</f>
        <v>0</v>
      </c>
      <c r="E20" s="26"/>
      <c r="F20" s="11">
        <f t="shared" si="0"/>
        <v>0</v>
      </c>
    </row>
    <row r="21" spans="1:6" ht="18.75" x14ac:dyDescent="0.25">
      <c r="A21" s="38" t="s">
        <v>21</v>
      </c>
      <c r="B21" s="39"/>
      <c r="C21" s="26"/>
      <c r="D21" s="12">
        <f>C3*C21</f>
        <v>0</v>
      </c>
      <c r="E21" s="26"/>
      <c r="F21" s="11">
        <f t="shared" si="0"/>
        <v>0</v>
      </c>
    </row>
    <row r="22" spans="1:6" ht="26.25" customHeight="1" thickBot="1" x14ac:dyDescent="0.3">
      <c r="A22" s="49" t="s">
        <v>22</v>
      </c>
      <c r="B22" s="49"/>
      <c r="C22" s="13">
        <f>SUM(C10:C21)</f>
        <v>0</v>
      </c>
      <c r="D22" s="14">
        <f>SUM(D10:D21)</f>
        <v>0</v>
      </c>
      <c r="E22" s="15"/>
      <c r="F22" s="29">
        <f>SUM(F10:F21)</f>
        <v>0</v>
      </c>
    </row>
    <row r="23" spans="1:6" ht="15" customHeight="1" thickTop="1" x14ac:dyDescent="0.25">
      <c r="A23" s="1"/>
      <c r="B23" s="3"/>
      <c r="C23" s="3"/>
      <c r="D23" s="3"/>
      <c r="E23" s="3"/>
      <c r="F23" s="3"/>
    </row>
    <row r="24" spans="1:6" ht="30" customHeight="1" x14ac:dyDescent="0.25">
      <c r="A24" s="50" t="s">
        <v>23</v>
      </c>
      <c r="B24" s="50"/>
      <c r="C24" s="50"/>
      <c r="D24" s="50"/>
      <c r="E24" s="50"/>
      <c r="F24" s="50"/>
    </row>
    <row r="25" spans="1:6" ht="7.5" customHeight="1" x14ac:dyDescent="0.4">
      <c r="A25" s="1"/>
      <c r="B25" s="6"/>
      <c r="C25" s="6"/>
      <c r="D25" s="6"/>
      <c r="E25" s="6"/>
      <c r="F25" s="6"/>
    </row>
    <row r="26" spans="1:6" ht="18.75" x14ac:dyDescent="0.25">
      <c r="A26" s="41" t="s">
        <v>24</v>
      </c>
      <c r="B26" s="41"/>
      <c r="C26" s="41"/>
      <c r="D26" s="27"/>
      <c r="E26" s="16" t="s">
        <v>25</v>
      </c>
      <c r="F26" s="17">
        <f>D26*C3</f>
        <v>0</v>
      </c>
    </row>
    <row r="27" spans="1:6" ht="18.75" customHeight="1" x14ac:dyDescent="0.25">
      <c r="A27" s="18"/>
      <c r="B27" s="18"/>
      <c r="C27" s="19"/>
      <c r="D27" s="18"/>
      <c r="E27" s="20" t="s">
        <v>26</v>
      </c>
      <c r="F27" s="21">
        <v>300</v>
      </c>
    </row>
    <row r="28" spans="1:6" ht="26.25" customHeight="1" thickBot="1" x14ac:dyDescent="0.3">
      <c r="A28" s="51" t="s">
        <v>27</v>
      </c>
      <c r="B28" s="51"/>
      <c r="C28" s="51"/>
      <c r="D28" s="51"/>
      <c r="E28" s="51"/>
      <c r="F28" s="28">
        <f>F26+F27</f>
        <v>300</v>
      </c>
    </row>
    <row r="29" spans="1:6" ht="15" customHeight="1" thickTop="1" x14ac:dyDescent="0.25">
      <c r="A29" s="1"/>
      <c r="B29" s="22"/>
      <c r="C29" s="22"/>
      <c r="D29" s="22"/>
      <c r="E29" s="22"/>
      <c r="F29" s="23"/>
    </row>
    <row r="30" spans="1:6" ht="30" customHeight="1" x14ac:dyDescent="0.25">
      <c r="A30" s="52" t="s">
        <v>28</v>
      </c>
      <c r="B30" s="52"/>
      <c r="C30" s="52"/>
      <c r="D30" s="52"/>
      <c r="E30" s="52"/>
      <c r="F30" s="52"/>
    </row>
    <row r="31" spans="1:6" ht="7.5" customHeight="1" x14ac:dyDescent="0.4">
      <c r="A31" s="1"/>
      <c r="B31" s="6"/>
      <c r="C31" s="6"/>
      <c r="D31" s="6"/>
      <c r="E31" s="6"/>
      <c r="F31" s="6"/>
    </row>
    <row r="32" spans="1:6" ht="26.25" customHeight="1" thickBot="1" x14ac:dyDescent="0.4">
      <c r="A32" s="53" t="s">
        <v>39</v>
      </c>
      <c r="B32" s="53"/>
      <c r="C32" s="53"/>
      <c r="D32" s="53"/>
      <c r="E32" s="53"/>
      <c r="F32" s="30">
        <f>F22-F28</f>
        <v>-300</v>
      </c>
    </row>
    <row r="33" spans="1:6" ht="15" customHeight="1" thickTop="1" x14ac:dyDescent="0.25">
      <c r="A33" s="1"/>
      <c r="B33" s="3"/>
      <c r="C33" s="3"/>
      <c r="D33" s="3"/>
      <c r="E33" s="3"/>
      <c r="F33" s="3"/>
    </row>
    <row r="34" spans="1:6" ht="26.25" customHeight="1" x14ac:dyDescent="0.25">
      <c r="A34" s="46" t="s">
        <v>29</v>
      </c>
      <c r="B34" s="47"/>
      <c r="C34" s="47"/>
      <c r="D34" s="47"/>
      <c r="E34" s="47"/>
      <c r="F34" s="48"/>
    </row>
    <row r="35" spans="1:6" ht="18.75" customHeight="1" x14ac:dyDescent="0.25">
      <c r="A35" s="31" t="s">
        <v>30</v>
      </c>
      <c r="B35" s="62" t="s">
        <v>31</v>
      </c>
      <c r="C35" s="62"/>
      <c r="D35" s="62"/>
      <c r="E35" s="62"/>
      <c r="F35" s="63"/>
    </row>
    <row r="36" spans="1:6" ht="33.75" customHeight="1" x14ac:dyDescent="0.25">
      <c r="A36" s="31" t="s">
        <v>32</v>
      </c>
      <c r="B36" s="64" t="s">
        <v>40</v>
      </c>
      <c r="C36" s="64"/>
      <c r="D36" s="64"/>
      <c r="E36" s="64"/>
      <c r="F36" s="65"/>
    </row>
    <row r="37" spans="1:6" ht="48.75" customHeight="1" x14ac:dyDescent="0.25">
      <c r="A37" s="31" t="s">
        <v>33</v>
      </c>
      <c r="B37" s="64" t="s">
        <v>41</v>
      </c>
      <c r="C37" s="64"/>
      <c r="D37" s="64"/>
      <c r="E37" s="64"/>
      <c r="F37" s="65"/>
    </row>
    <row r="38" spans="1:6" ht="33.75" customHeight="1" x14ac:dyDescent="0.25">
      <c r="A38" s="31" t="s">
        <v>34</v>
      </c>
      <c r="B38" s="64" t="s">
        <v>42</v>
      </c>
      <c r="C38" s="64"/>
      <c r="D38" s="64"/>
      <c r="E38" s="64"/>
      <c r="F38" s="65"/>
    </row>
    <row r="39" spans="1:6" ht="33.75" customHeight="1" x14ac:dyDescent="0.25">
      <c r="A39" s="34" t="s">
        <v>35</v>
      </c>
      <c r="B39" s="66" t="s">
        <v>43</v>
      </c>
      <c r="C39" s="66"/>
      <c r="D39" s="66"/>
      <c r="E39" s="66"/>
      <c r="F39" s="67"/>
    </row>
    <row r="40" spans="1:6" ht="18.75" customHeight="1" x14ac:dyDescent="0.25">
      <c r="A40" s="60" t="s">
        <v>36</v>
      </c>
      <c r="B40" s="60"/>
      <c r="C40" s="60"/>
      <c r="D40" s="60"/>
      <c r="E40" s="60"/>
      <c r="F40" s="60"/>
    </row>
    <row r="41" spans="1:6" ht="18.75" customHeight="1" x14ac:dyDescent="0.25">
      <c r="A41" s="61" t="s">
        <v>37</v>
      </c>
      <c r="B41" s="61"/>
      <c r="C41" s="61"/>
      <c r="D41" s="61"/>
      <c r="E41" s="61"/>
      <c r="F41" s="61"/>
    </row>
    <row r="42" spans="1:6" ht="18.75" customHeight="1" x14ac:dyDescent="0.3">
      <c r="A42" s="54" t="s">
        <v>46</v>
      </c>
      <c r="B42" s="55"/>
      <c r="C42" s="55"/>
      <c r="D42" s="55"/>
      <c r="E42" s="55"/>
      <c r="F42" s="56"/>
    </row>
    <row r="43" spans="1:6" ht="15" customHeight="1" x14ac:dyDescent="0.25">
      <c r="A43" s="57" t="s">
        <v>45</v>
      </c>
      <c r="B43" s="58"/>
      <c r="C43" s="58"/>
      <c r="D43" s="58"/>
      <c r="E43" s="58"/>
      <c r="F43" s="59"/>
    </row>
    <row r="44" spans="1:6" ht="18.75" customHeight="1" x14ac:dyDescent="0.25">
      <c r="A44" s="35" t="s">
        <v>44</v>
      </c>
      <c r="B44" s="36"/>
      <c r="C44" s="36"/>
      <c r="D44" s="36"/>
      <c r="E44" s="36"/>
      <c r="F44" s="37"/>
    </row>
  </sheetData>
  <sheetProtection algorithmName="SHA-512" hashValue="jeNPhAQ76pNlKEZD0IfHBDkdrodM9UdcmKpS78h0vCYo1AxFKfeouo62RDNJc5d93Ddr66VCxjbVeElgMUvHMA==" saltValue="Hbeg7rzxXkjf5YzWsWmpVg==" spinCount="100000" sheet="1" objects="1" scenarios="1"/>
  <mergeCells count="34">
    <mergeCell ref="A43:F43"/>
    <mergeCell ref="A40:F40"/>
    <mergeCell ref="A41:F41"/>
    <mergeCell ref="B35:F35"/>
    <mergeCell ref="B36:F36"/>
    <mergeCell ref="B37:F37"/>
    <mergeCell ref="B38:F38"/>
    <mergeCell ref="B39:F39"/>
    <mergeCell ref="A26:C26"/>
    <mergeCell ref="A28:E28"/>
    <mergeCell ref="A30:F30"/>
    <mergeCell ref="A32:E32"/>
    <mergeCell ref="A42:F42"/>
    <mergeCell ref="A19:B19"/>
    <mergeCell ref="A20:B20"/>
    <mergeCell ref="A21:B21"/>
    <mergeCell ref="A22:B22"/>
    <mergeCell ref="A24:F24"/>
    <mergeCell ref="A44:F44"/>
    <mergeCell ref="A16:B16"/>
    <mergeCell ref="A1:F1"/>
    <mergeCell ref="A3:B3"/>
    <mergeCell ref="A5:F5"/>
    <mergeCell ref="C8:D8"/>
    <mergeCell ref="A9:B9"/>
    <mergeCell ref="A10:B10"/>
    <mergeCell ref="A11:B11"/>
    <mergeCell ref="A12:B12"/>
    <mergeCell ref="A13:B13"/>
    <mergeCell ref="A14:B14"/>
    <mergeCell ref="A15:B15"/>
    <mergeCell ref="A34:F34"/>
    <mergeCell ref="A17:B17"/>
    <mergeCell ref="A18:B1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Beräkningsmodell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Lampinen</dc:creator>
  <cp:lastModifiedBy>Marianne Lampinen</cp:lastModifiedBy>
  <cp:lastPrinted>2025-02-04T11:57:13Z</cp:lastPrinted>
  <dcterms:created xsi:type="dcterms:W3CDTF">2024-04-09T09:13:32Z</dcterms:created>
  <dcterms:modified xsi:type="dcterms:W3CDTF">2025-02-27T08:37:57Z</dcterms:modified>
</cp:coreProperties>
</file>