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varkenvinden-my.sharepoint.com/personal/marianne_lampinen_kvarkenvinden_se/Documents/Skrivbordet/Hemsidan/Dokument/"/>
    </mc:Choice>
  </mc:AlternateContent>
  <xr:revisionPtr revIDLastSave="650" documentId="8_{522337D4-B43A-4661-8E4F-4BEFE8037F22}" xr6:coauthVersionLast="47" xr6:coauthVersionMax="47" xr10:uidLastSave="{AE2E8070-1617-40CD-B89D-60D58FC05653}"/>
  <bookViews>
    <workbookView xWindow="28680" yWindow="-120" windowWidth="29040" windowHeight="15720" xr2:uid="{D096B124-E77A-4730-B8D5-DD664C37463F}"/>
  </bookViews>
  <sheets>
    <sheet name="Beräkningsmodell" sheetId="2" r:id="rId1"/>
    <sheet name="Blad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C21" i="2"/>
  <c r="F27" i="2" l="1"/>
  <c r="D9" i="2" l="1"/>
  <c r="F9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F21" i="2" l="1"/>
  <c r="F31" i="2" s="1"/>
  <c r="D21" i="2"/>
</calcChain>
</file>

<file path=xl/sharedStrings.xml><?xml version="1.0" encoding="utf-8"?>
<sst xmlns="http://schemas.openxmlformats.org/spreadsheetml/2006/main" count="45" uniqueCount="45">
  <si>
    <t>Antal andelar:</t>
  </si>
  <si>
    <t>Inkomst</t>
  </si>
  <si>
    <t>Ersättning Vindel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</si>
  <si>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</si>
  <si>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</si>
  <si>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</si>
  <si>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</si>
  <si>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</si>
  <si>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</si>
  <si>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</si>
  <si>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</si>
  <si>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</si>
  <si>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</si>
  <si>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</si>
  <si>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</si>
  <si>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</si>
  <si>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Utgift</t>
  </si>
  <si>
    <t>Hur gör jag min beräkning?</t>
  </si>
  <si>
    <t>Medlemsavgift:</t>
  </si>
  <si>
    <t>Vad tjänar jag på att äga andelar i Kvarkenvinden?</t>
  </si>
  <si>
    <t>kWh/andel</t>
  </si>
  <si>
    <t>kWh/månad</t>
  </si>
  <si>
    <t>Vindelsproduktion</t>
  </si>
  <si>
    <t>Årets resultat</t>
  </si>
  <si>
    <t>Produktionsvärde</t>
  </si>
  <si>
    <t>Summa inkl moms</t>
  </si>
  <si>
    <t>Kvarkenvinden tar inte ansvar för vilka siffror du använt eller för resultatet på din uträkning.</t>
  </si>
  <si>
    <t>1.</t>
  </si>
  <si>
    <t>2.</t>
  </si>
  <si>
    <t>3.</t>
  </si>
  <si>
    <t>Totalt</t>
  </si>
  <si>
    <t>4.</t>
  </si>
  <si>
    <t>5.</t>
  </si>
  <si>
    <t>Årets totala produktionsvärde - Driftsavgift + Medlemsavgift:</t>
  </si>
  <si>
    <t>Driftsavgift inkl moms + Medlemsavgift:</t>
  </si>
  <si>
    <t>Fyll i vindelsproduktion/andel i rutorna C9-C20 för respektive månad. Finns på Umeå Energis faktura eller på Kvarkenvindens hemsida, Produktion per andel.</t>
  </si>
  <si>
    <t>Fyll i den ersättning, exklusive moms, du fått betalt för vindelen i rutorna E9-E20 för respektive månad, enligt Umeå Energis faktura. När du fyllt i detta för 12 månader ser du Total årlig vindelsproduktion i krornor i ruta F21.</t>
  </si>
  <si>
    <t>Driftsavgift/andel inkl moms:</t>
  </si>
  <si>
    <t>Total driftsavgift:</t>
  </si>
  <si>
    <t>Beräkningen ovan bygger på att du har större årlig förbrukning av el än din produktion av vindel.</t>
  </si>
  <si>
    <t>öre/kWh exkl moms</t>
  </si>
  <si>
    <t>Fyll i antalet andelar du äger i ruta C3. Står på Kvarkenvindens och Umeå Energis fakturor.</t>
  </si>
  <si>
    <t>Fyll i den driftsavgift, inklusive moms, du betalt per andel i ruta D25. Står på Kvarkenvindens faktura. Nu ser du årets totala kostnad i kronor i ruta F27.</t>
  </si>
  <si>
    <t>I ruta F31 ser du nu årets resultat, mellanskillnaden mellan Produktionsvärdet och dina Totala utgifter, förutsatt att du följt punkt 1 - 4.</t>
  </si>
  <si>
    <t>Årtal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</si>
</sst>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6" xfId="0" applyFont="1" applyBorder="1"/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5" borderId="12" xfId="0" applyFill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3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5" fillId="2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9" fillId="4" borderId="2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164" fontId="3" fillId="0" borderId="14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1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9" xfId="0" applyBorder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5" borderId="0" xfId="0" applyFont="1" applyFill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4" fillId="0" borderId="5" xfId="0" applyFont="1" applyBorder="1"/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3" fillId="5" borderId="0" xfId="0" applyFont="1" applyFill="1" applyAlignment="1">
      <alignment vertical="top"/>
    </xf>
    <xf numFmtId="0" fontId="3" fillId="5" borderId="1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3F3"/>
      <color rgb="FFD7E7F5"/>
      <color rgb="FFC6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49FE-81DC-4F4E-8804-D322A22088AB}">
  <sheetPr>
    <pageSetUpPr fitToPage="1"/>
  </sheetPr>
  <dimension ref="A1:G41"/>
  <sheetViews>
    <sheetView showGridLines="0" tabSelected="1" workbookViewId="0">
      <selection activeCell="C3" sqref="C3"/>
    </sheetView>
  </sheetViews>
  <sheetFormatPr defaultRowHeight="15" x14ac:dyDescent="0.25"/>
  <cols>
    <col min="1" max="1" width="2.85546875" customWidth="1"/>
    <col min="2" max="2" width="11.42578125" customWidth="1"/>
    <col min="3" max="4" width="14.28515625" customWidth="1"/>
    <col min="5" max="6" width="22.140625" customWidth="1"/>
  </cols>
  <sheetData>
    <row r="1" spans="1:7" ht="30" customHeight="1" x14ac:dyDescent="0.25">
      <c r="A1" s="36" t="s">
        <v>19</v>
      </c>
      <c r="B1" s="36"/>
      <c r="C1" s="36"/>
      <c r="D1" s="36"/>
      <c r="E1" s="36"/>
      <c r="F1" s="36"/>
    </row>
    <row r="2" spans="1:7" ht="15" customHeight="1" x14ac:dyDescent="0.25"/>
    <row r="3" spans="1:7" ht="22.5" customHeight="1" x14ac:dyDescent="0.25">
      <c r="A3" s="34" t="s">
        <v>0</v>
      </c>
      <c r="B3" s="35"/>
      <c r="C3" s="19"/>
      <c r="F3" s="29" t="s">
        <v>44</v>
      </c>
    </row>
    <row r="4" spans="1:7" ht="18.75" customHeight="1" x14ac:dyDescent="0.3">
      <c r="B4" s="2"/>
      <c r="C4" s="9"/>
      <c r="F4" s="4"/>
    </row>
    <row r="5" spans="1:7" ht="30" customHeight="1" x14ac:dyDescent="0.25">
      <c r="A5" s="37" t="s">
        <v>1</v>
      </c>
      <c r="B5" s="37"/>
      <c r="C5" s="37"/>
      <c r="D5" s="37"/>
      <c r="E5" s="37"/>
      <c r="F5" s="37"/>
    </row>
    <row r="6" spans="1:7" ht="7.5" customHeight="1" x14ac:dyDescent="0.4">
      <c r="B6" s="8"/>
      <c r="C6" s="8"/>
      <c r="D6" s="8"/>
      <c r="E6" s="8"/>
      <c r="F6" s="8"/>
    </row>
    <row r="7" spans="1:7" ht="22.5" customHeight="1" x14ac:dyDescent="0.3">
      <c r="B7" s="1"/>
      <c r="C7" s="33" t="s">
        <v>22</v>
      </c>
      <c r="D7" s="33"/>
      <c r="E7" s="3" t="s">
        <v>2</v>
      </c>
      <c r="F7" s="3" t="s">
        <v>24</v>
      </c>
    </row>
    <row r="8" spans="1:7" ht="15" customHeight="1" x14ac:dyDescent="0.25">
      <c r="A8" s="44" t="s">
        <v>3</v>
      </c>
      <c r="B8" s="44"/>
      <c r="C8" s="10" t="s">
        <v>20</v>
      </c>
      <c r="D8" s="10" t="s">
        <v>21</v>
      </c>
      <c r="E8" s="10" t="s">
        <v>40</v>
      </c>
      <c r="F8" s="10" t="s">
        <v>25</v>
      </c>
      <c r="G8" s="2"/>
    </row>
    <row r="9" spans="1:7" ht="18.75" customHeight="1" x14ac:dyDescent="0.25">
      <c r="A9" s="34" t="s">
        <v>4</v>
      </c>
      <c r="B9" s="35"/>
      <c r="C9" s="20"/>
      <c r="D9" s="24">
        <f>C3*C9</f>
        <v>0</v>
      </c>
      <c r="E9" s="20"/>
      <c r="F9" s="30">
        <f>D9*(E9*1.25)/100</f>
        <v>0</v>
      </c>
      <c r="G9" s="2"/>
    </row>
    <row r="10" spans="1:7" ht="18.75" customHeight="1" x14ac:dyDescent="0.25">
      <c r="A10" s="45" t="s">
        <v>5</v>
      </c>
      <c r="B10" s="46"/>
      <c r="C10" s="21"/>
      <c r="D10" s="25">
        <f>C3*C10</f>
        <v>0</v>
      </c>
      <c r="E10" s="21"/>
      <c r="F10" s="30">
        <f t="shared" ref="F10:F20" si="0">D10*(E10*1.25)/100</f>
        <v>0</v>
      </c>
      <c r="G10" s="2"/>
    </row>
    <row r="11" spans="1:7" ht="18.75" customHeight="1" x14ac:dyDescent="0.25">
      <c r="A11" s="45" t="s">
        <v>6</v>
      </c>
      <c r="B11" s="46"/>
      <c r="C11" s="21"/>
      <c r="D11" s="25">
        <f>C3*C11</f>
        <v>0</v>
      </c>
      <c r="E11" s="21"/>
      <c r="F11" s="30">
        <f t="shared" si="0"/>
        <v>0</v>
      </c>
      <c r="G11" s="2"/>
    </row>
    <row r="12" spans="1:7" ht="18.75" customHeight="1" x14ac:dyDescent="0.25">
      <c r="A12" s="45" t="s">
        <v>7</v>
      </c>
      <c r="B12" s="46"/>
      <c r="C12" s="21"/>
      <c r="D12" s="25">
        <f>C3*C12</f>
        <v>0</v>
      </c>
      <c r="E12" s="21"/>
      <c r="F12" s="30">
        <f t="shared" si="0"/>
        <v>0</v>
      </c>
      <c r="G12" s="2"/>
    </row>
    <row r="13" spans="1:7" ht="18.75" customHeight="1" x14ac:dyDescent="0.25">
      <c r="A13" s="45" t="s">
        <v>8</v>
      </c>
      <c r="B13" s="46"/>
      <c r="C13" s="21"/>
      <c r="D13" s="25">
        <f>C3*C13</f>
        <v>0</v>
      </c>
      <c r="E13" s="21"/>
      <c r="F13" s="30">
        <f t="shared" si="0"/>
        <v>0</v>
      </c>
      <c r="G13" s="2"/>
    </row>
    <row r="14" spans="1:7" ht="18.75" customHeight="1" x14ac:dyDescent="0.25">
      <c r="A14" s="45" t="s">
        <v>9</v>
      </c>
      <c r="B14" s="46"/>
      <c r="C14" s="21"/>
      <c r="D14" s="25">
        <f>C3*C14</f>
        <v>0</v>
      </c>
      <c r="E14" s="21"/>
      <c r="F14" s="30">
        <f t="shared" si="0"/>
        <v>0</v>
      </c>
      <c r="G14" s="2"/>
    </row>
    <row r="15" spans="1:7" ht="18.75" customHeight="1" x14ac:dyDescent="0.25">
      <c r="A15" s="45" t="s">
        <v>10</v>
      </c>
      <c r="B15" s="46"/>
      <c r="C15" s="21"/>
      <c r="D15" s="25">
        <f>C3*C15</f>
        <v>0</v>
      </c>
      <c r="E15" s="21"/>
      <c r="F15" s="30">
        <f t="shared" si="0"/>
        <v>0</v>
      </c>
      <c r="G15" s="2"/>
    </row>
    <row r="16" spans="1:7" ht="18.75" customHeight="1" x14ac:dyDescent="0.25">
      <c r="A16" s="45" t="s">
        <v>11</v>
      </c>
      <c r="B16" s="46"/>
      <c r="C16" s="21"/>
      <c r="D16" s="25">
        <f>C3*C16</f>
        <v>0</v>
      </c>
      <c r="E16" s="21"/>
      <c r="F16" s="30">
        <f t="shared" si="0"/>
        <v>0</v>
      </c>
      <c r="G16" s="2"/>
    </row>
    <row r="17" spans="1:7" ht="18.75" customHeight="1" x14ac:dyDescent="0.25">
      <c r="A17" s="45" t="s">
        <v>12</v>
      </c>
      <c r="B17" s="46"/>
      <c r="C17" s="21"/>
      <c r="D17" s="25">
        <f>C3*C17</f>
        <v>0</v>
      </c>
      <c r="E17" s="21"/>
      <c r="F17" s="30">
        <f t="shared" si="0"/>
        <v>0</v>
      </c>
      <c r="G17" s="2"/>
    </row>
    <row r="18" spans="1:7" ht="18.75" customHeight="1" x14ac:dyDescent="0.25">
      <c r="A18" s="45" t="s">
        <v>13</v>
      </c>
      <c r="B18" s="46"/>
      <c r="C18" s="21"/>
      <c r="D18" s="25">
        <f>C3*C18</f>
        <v>0</v>
      </c>
      <c r="E18" s="21"/>
      <c r="F18" s="30">
        <f t="shared" si="0"/>
        <v>0</v>
      </c>
      <c r="G18" s="2"/>
    </row>
    <row r="19" spans="1:7" ht="18.75" customHeight="1" x14ac:dyDescent="0.25">
      <c r="A19" s="45" t="s">
        <v>14</v>
      </c>
      <c r="B19" s="46"/>
      <c r="C19" s="21"/>
      <c r="D19" s="25">
        <f>C3*C19</f>
        <v>0</v>
      </c>
      <c r="E19" s="21"/>
      <c r="F19" s="30">
        <f t="shared" si="0"/>
        <v>0</v>
      </c>
      <c r="G19" s="2"/>
    </row>
    <row r="20" spans="1:7" ht="18.75" customHeight="1" x14ac:dyDescent="0.25">
      <c r="A20" s="45" t="s">
        <v>15</v>
      </c>
      <c r="B20" s="46"/>
      <c r="C20" s="21"/>
      <c r="D20" s="25">
        <f>C3*C20</f>
        <v>0</v>
      </c>
      <c r="E20" s="21"/>
      <c r="F20" s="30">
        <f t="shared" si="0"/>
        <v>0</v>
      </c>
      <c r="G20" s="2"/>
    </row>
    <row r="21" spans="1:7" ht="26.25" customHeight="1" thickBot="1" x14ac:dyDescent="0.3">
      <c r="A21" s="47" t="s">
        <v>30</v>
      </c>
      <c r="B21" s="47"/>
      <c r="C21" s="28">
        <f>SUM(C9:C20)</f>
        <v>0</v>
      </c>
      <c r="D21" s="26">
        <f>SUM(D9:D20)</f>
        <v>0</v>
      </c>
      <c r="E21" s="11"/>
      <c r="F21" s="23">
        <f>SUM(F9:F20)</f>
        <v>0</v>
      </c>
      <c r="G21" s="2"/>
    </row>
    <row r="22" spans="1:7" ht="18.75" customHeight="1" thickTop="1" x14ac:dyDescent="0.25">
      <c r="B22" s="2"/>
      <c r="C22" s="2"/>
      <c r="D22" s="2"/>
      <c r="E22" s="2"/>
      <c r="F22" s="2"/>
      <c r="G22" s="2"/>
    </row>
    <row r="23" spans="1:7" ht="30" customHeight="1" x14ac:dyDescent="0.25">
      <c r="A23" s="49" t="s">
        <v>16</v>
      </c>
      <c r="B23" s="49"/>
      <c r="C23" s="49"/>
      <c r="D23" s="49"/>
      <c r="E23" s="49"/>
      <c r="F23" s="49"/>
      <c r="G23" s="2"/>
    </row>
    <row r="24" spans="1:7" ht="7.5" customHeight="1" x14ac:dyDescent="0.4">
      <c r="B24" s="8"/>
      <c r="C24" s="8"/>
      <c r="D24" s="8"/>
      <c r="E24" s="8"/>
      <c r="F24" s="8"/>
      <c r="G24" s="2"/>
    </row>
    <row r="25" spans="1:7" ht="18.75" customHeight="1" x14ac:dyDescent="0.25">
      <c r="A25" s="34" t="s">
        <v>37</v>
      </c>
      <c r="B25" s="34"/>
      <c r="C25" s="34"/>
      <c r="D25" s="22"/>
      <c r="E25" s="7" t="s">
        <v>38</v>
      </c>
      <c r="F25" s="17">
        <f>D25*C3</f>
        <v>0</v>
      </c>
      <c r="G25" s="2"/>
    </row>
    <row r="26" spans="1:7" ht="18.75" customHeight="1" x14ac:dyDescent="0.25">
      <c r="A26" s="12"/>
      <c r="B26" s="12"/>
      <c r="C26" s="13"/>
      <c r="D26" s="12"/>
      <c r="E26" s="14" t="s">
        <v>18</v>
      </c>
      <c r="F26" s="16">
        <v>250</v>
      </c>
      <c r="G26" s="2"/>
    </row>
    <row r="27" spans="1:7" ht="26.25" customHeight="1" thickBot="1" x14ac:dyDescent="0.3">
      <c r="A27" s="41" t="s">
        <v>34</v>
      </c>
      <c r="B27" s="41"/>
      <c r="C27" s="41"/>
      <c r="D27" s="41"/>
      <c r="E27" s="41"/>
      <c r="F27" s="18">
        <f>F25+F26</f>
        <v>250</v>
      </c>
      <c r="G27" s="2"/>
    </row>
    <row r="28" spans="1:7" ht="18.75" customHeight="1" thickTop="1" x14ac:dyDescent="0.25">
      <c r="B28" s="6"/>
      <c r="C28" s="6"/>
      <c r="D28" s="6"/>
      <c r="E28" s="6"/>
      <c r="F28" s="5"/>
      <c r="G28" s="2"/>
    </row>
    <row r="29" spans="1:7" ht="30" customHeight="1" x14ac:dyDescent="0.25">
      <c r="A29" s="48" t="s">
        <v>23</v>
      </c>
      <c r="B29" s="48"/>
      <c r="C29" s="48"/>
      <c r="D29" s="48"/>
      <c r="E29" s="48"/>
      <c r="F29" s="48"/>
      <c r="G29" s="2"/>
    </row>
    <row r="30" spans="1:7" ht="7.5" customHeight="1" x14ac:dyDescent="0.4">
      <c r="B30" s="8"/>
      <c r="C30" s="8"/>
      <c r="D30" s="8"/>
      <c r="E30" s="8"/>
      <c r="F30" s="8"/>
      <c r="G30" s="2"/>
    </row>
    <row r="31" spans="1:7" ht="26.25" customHeight="1" thickBot="1" x14ac:dyDescent="0.4">
      <c r="A31" s="40" t="s">
        <v>33</v>
      </c>
      <c r="B31" s="40"/>
      <c r="C31" s="40"/>
      <c r="D31" s="40"/>
      <c r="E31" s="40"/>
      <c r="F31" s="27">
        <f>F21-F27</f>
        <v>-250</v>
      </c>
      <c r="G31" s="2"/>
    </row>
    <row r="32" spans="1:7" ht="18.75" customHeight="1" thickTop="1" x14ac:dyDescent="0.25">
      <c r="B32" s="2"/>
      <c r="C32" s="2"/>
      <c r="D32" s="2"/>
      <c r="E32" s="2"/>
      <c r="F32" s="2"/>
      <c r="G32" s="2"/>
    </row>
    <row r="33" spans="1:7" ht="26.25" customHeight="1" x14ac:dyDescent="0.25">
      <c r="A33" s="50" t="s">
        <v>17</v>
      </c>
      <c r="B33" s="51"/>
      <c r="C33" s="51"/>
      <c r="D33" s="51"/>
      <c r="E33" s="51"/>
      <c r="F33" s="52"/>
      <c r="G33" s="2"/>
    </row>
    <row r="34" spans="1:7" ht="18.75" customHeight="1" x14ac:dyDescent="0.25">
      <c r="A34" s="15" t="s">
        <v>27</v>
      </c>
      <c r="B34" s="53" t="s">
        <v>41</v>
      </c>
      <c r="C34" s="53"/>
      <c r="D34" s="53"/>
      <c r="E34" s="53"/>
      <c r="F34" s="54"/>
      <c r="G34" s="2"/>
    </row>
    <row r="35" spans="1:7" ht="33.75" customHeight="1" x14ac:dyDescent="0.25">
      <c r="A35" s="15" t="s">
        <v>28</v>
      </c>
      <c r="B35" s="42" t="s">
        <v>35</v>
      </c>
      <c r="C35" s="42"/>
      <c r="D35" s="42"/>
      <c r="E35" s="42"/>
      <c r="F35" s="43"/>
      <c r="G35" s="2"/>
    </row>
    <row r="36" spans="1:7" ht="48.75" customHeight="1" x14ac:dyDescent="0.25">
      <c r="A36" s="15" t="s">
        <v>29</v>
      </c>
      <c r="B36" s="42" t="s">
        <v>36</v>
      </c>
      <c r="C36" s="42"/>
      <c r="D36" s="42"/>
      <c r="E36" s="42"/>
      <c r="F36" s="43"/>
      <c r="G36" s="2"/>
    </row>
    <row r="37" spans="1:7" ht="33.75" customHeight="1" x14ac:dyDescent="0.25">
      <c r="A37" s="15" t="s">
        <v>31</v>
      </c>
      <c r="B37" s="42" t="s">
        <v>42</v>
      </c>
      <c r="C37" s="42"/>
      <c r="D37" s="42"/>
      <c r="E37" s="42"/>
      <c r="F37" s="43"/>
      <c r="G37" s="2"/>
    </row>
    <row r="38" spans="1:7" ht="33.75" customHeight="1" x14ac:dyDescent="0.25">
      <c r="A38" s="15" t="s">
        <v>32</v>
      </c>
      <c r="B38" s="42" t="s">
        <v>43</v>
      </c>
      <c r="C38" s="42"/>
      <c r="D38" s="42"/>
      <c r="E38" s="42"/>
      <c r="F38" s="43"/>
      <c r="G38" s="2"/>
    </row>
    <row r="39" spans="1:7" ht="7.5" customHeight="1" x14ac:dyDescent="0.25">
      <c r="A39" s="39"/>
      <c r="B39" s="39"/>
      <c r="C39" s="39"/>
      <c r="D39" s="39"/>
      <c r="E39" s="39"/>
      <c r="F39" s="39"/>
    </row>
    <row r="40" spans="1:7" ht="15" customHeight="1" x14ac:dyDescent="0.25">
      <c r="A40" s="38" t="s">
        <v>39</v>
      </c>
      <c r="B40" s="38"/>
      <c r="C40" s="38"/>
      <c r="D40" s="38"/>
      <c r="E40" s="38"/>
      <c r="F40" s="38"/>
    </row>
    <row r="41" spans="1:7" x14ac:dyDescent="0.25">
      <c r="A41" s="32" t="s">
        <v>26</v>
      </c>
      <c r="B41" s="32"/>
      <c r="C41" s="32"/>
      <c r="D41" s="32"/>
      <c r="E41" s="32"/>
      <c r="F41" s="32"/>
    </row>
  </sheetData>
  <sheetProtection algorithmName="SHA-512" hashValue="nvniPb9Jd23/m8/Ay8psZaLT2HAl9Mi6FCRrw0chJGfc4TDc78/RIBq3KS4z6C7xLq8naPQ2hn0NS8xR7abCCw==" saltValue="HLi64AIRk3OXEbj930GdBg==" spinCount="100000" sheet="1" objects="1" scenarios="1"/>
  <mergeCells count="32">
    <mergeCell ref="B36:F36"/>
    <mergeCell ref="B37:F37"/>
    <mergeCell ref="B38:F38"/>
    <mergeCell ref="A33:F33"/>
    <mergeCell ref="B34:F34"/>
    <mergeCell ref="A29:F29"/>
    <mergeCell ref="A13:B13"/>
    <mergeCell ref="A14:B14"/>
    <mergeCell ref="A15:B15"/>
    <mergeCell ref="A16:B16"/>
    <mergeCell ref="A17:B17"/>
    <mergeCell ref="A25:C25"/>
    <mergeCell ref="A18:B18"/>
    <mergeCell ref="A19:B19"/>
    <mergeCell ref="A20:B20"/>
    <mergeCell ref="A23:F23"/>
    <mergeCell ref="A41:F41"/>
    <mergeCell ref="C7:D7"/>
    <mergeCell ref="A3:B3"/>
    <mergeCell ref="A1:F1"/>
    <mergeCell ref="A5:F5"/>
    <mergeCell ref="A40:F40"/>
    <mergeCell ref="A39:F39"/>
    <mergeCell ref="A31:E31"/>
    <mergeCell ref="A27:E27"/>
    <mergeCell ref="B35:F35"/>
    <mergeCell ref="A8:B8"/>
    <mergeCell ref="A9:B9"/>
    <mergeCell ref="A10:B10"/>
    <mergeCell ref="A11:B11"/>
    <mergeCell ref="A12:B12"/>
    <mergeCell ref="A21:B21"/>
  </mergeCells>
  <printOptions horizontalCentered="1"/>
  <pageMargins left="0.98425196850393704" right="0.98425196850393704" top="0.59055118110236227" bottom="0.19685039370078741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580F-9190-4AAB-A22F-065A98ED52AC}">
  <dimension ref="A1:AC150"/>
  <sheetViews>
    <sheetView workbookViewId="0"/>
  </sheetViews>
  <sheetFormatPr defaultRowHeight="15" x14ac:dyDescent="0.25"/>
  <sheetData>
    <row r="1" spans="1:2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29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1:29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1:29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1:29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1:29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1:29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1:29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1:29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1:29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29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92238B70C752468ADBDD0318666EDA" ma:contentTypeVersion="15" ma:contentTypeDescription="Skapa ett nytt dokument." ma:contentTypeScope="" ma:versionID="3fda32076aa4196c19d1977ab83d4809">
  <xsd:schema xmlns:xsd="http://www.w3.org/2001/XMLSchema" xmlns:xs="http://www.w3.org/2001/XMLSchema" xmlns:p="http://schemas.microsoft.com/office/2006/metadata/properties" xmlns:ns2="9eb1e4cb-6219-4dd3-bf17-afba0ac25c65" xmlns:ns3="3fb4c847-da87-41be-935c-2f766651e13f" targetNamespace="http://schemas.microsoft.com/office/2006/metadata/properties" ma:root="true" ma:fieldsID="16ce74dd2ba7fdf2d4c441ffe4c283b8" ns2:_="" ns3:_="">
    <xsd:import namespace="9eb1e4cb-6219-4dd3-bf17-afba0ac25c65"/>
    <xsd:import namespace="3fb4c847-da87-41be-935c-2f766651e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1e4cb-6219-4dd3-bf17-afba0ac25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62edf971-19a9-4f2c-9b34-75ecebeca7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4c847-da87-41be-935c-2f766651e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5e8d50f-ad86-4870-9cd1-256af4e67d37}" ma:internalName="TaxCatchAll" ma:showField="CatchAllData" ma:web="3fb4c847-da87-41be-935c-2f766651e1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720BC3-DBCB-43FE-9E12-3D46CEB4C5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5AF19D-F843-4955-A96F-1CF43C26A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1e4cb-6219-4dd3-bf17-afba0ac25c65"/>
    <ds:schemaRef ds:uri="3fb4c847-da87-41be-935c-2f766651e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Beräkningsmodell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Steffan Enquist</dc:creator>
  <cp:keywords/>
  <dc:description/>
  <cp:lastModifiedBy>Marianne Lampinen</cp:lastModifiedBy>
  <cp:revision/>
  <cp:lastPrinted>2023-09-18T11:44:00Z</cp:lastPrinted>
  <dcterms:created xsi:type="dcterms:W3CDTF">2022-12-23T17:49:37Z</dcterms:created>
  <dcterms:modified xsi:type="dcterms:W3CDTF">2023-12-18T11:13:28Z</dcterms:modified>
  <cp:category/>
  <cp:contentStatus/>
</cp:coreProperties>
</file>